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ções" state="visible" r:id="rId4"/>
    <sheet sheetId="2" name="Lançamentos" state="visible" r:id="rId5"/>
    <sheet sheetId="3" name="Resumo" state="visible" r:id="rId6"/>
    <sheet sheetId="4" name="Gastos anuais" state="visible" r:id="rId7"/>
  </sheets>
  <calcPr calcId="171027"/>
</workbook>
</file>

<file path=xl/sharedStrings.xml><?xml version="1.0" encoding="utf-8"?>
<sst xmlns="http://schemas.openxmlformats.org/spreadsheetml/2006/main" count="69" uniqueCount="56">
  <si>
    <t>Orçamento mensal</t>
  </si>
  <si>
    <t>Planilha de apoio ao artigo "Como montar um orçamento do zero, sem virar burocracia" — entendaodinheiro.com.br</t>
  </si>
  <si>
    <t>Como usar</t>
  </si>
  <si>
    <t>1. Comece pela aba Lançamentos. Registre um mês inteiro de gastos reais, sem julgar e sem tentar mudar nada. Você ainda não está fazendo orçamento — está coletando dados.</t>
  </si>
  <si>
    <t>2. Tire os números do extrato da conta e da fatura fechada do cartão. Se você usa dinheiro em espécie, some por alto: é onde mais some.</t>
  </si>
  <si>
    <t>3. A aba Resumo se preenche sozinha. Não digite nada nela.</t>
  </si>
  <si>
    <t>4. A aba Gastos anuais é para o que não cai todo mês — IPVA, seguro, material escolar. Ela divide por 12 e mostra quanto reservar mensalmente.</t>
  </si>
  <si>
    <t>Por que só oito categorias</t>
  </si>
  <si>
    <t>Trinta categorias parecem mais precisas e produzem o efeito contrário: cada gasto vira uma decisão de classificação, e decisão repetida cansa. A maioria das pessoas desiste na terceira semana.</t>
  </si>
  <si>
    <t>Detalhe uma categoria só quando ela virar problema. Se Alimentação estourar, aí sim vale separar supermercado de restaurante.</t>
  </si>
  <si>
    <t>O número que importa</t>
  </si>
  <si>
    <t>Não é quanto você gastou. É quanto sobrou. Se sobrou, existe margem. Se não sobrou, você tem um diagnóstico — e não uma culpa.</t>
  </si>
  <si>
    <t>Gasto que muda todo mês</t>
  </si>
  <si>
    <t>Use a média dos últimos três meses, nunca o valor de um mês só. Planejar com o mês mais barato garante estouro.</t>
  </si>
  <si>
    <t>Esta planilha calcula e organiza. Ela não recomenda o que cortar nem onde aplicar o que sobrar — essa decisão é sua.</t>
  </si>
  <si>
    <t>Uso livre, inclusive para compartilhar. Conteúdo educacional, não é consultoria financeira.</t>
  </si>
  <si>
    <t>Data</t>
  </si>
  <si>
    <t>Descrição</t>
  </si>
  <si>
    <t>Tipo</t>
  </si>
  <si>
    <t>Categoria</t>
  </si>
  <si>
    <t>Valor</t>
  </si>
  <si>
    <t>Aluguel</t>
  </si>
  <si>
    <t>Saída</t>
  </si>
  <si>
    <t>Moradia</t>
  </si>
  <si>
    <t>Salário</t>
  </si>
  <si>
    <t>Entrada</t>
  </si>
  <si>
    <t/>
  </si>
  <si>
    <t>Supermercado</t>
  </si>
  <si>
    <t>Alimentação</t>
  </si>
  <si>
    <t>As três primeiras linhas são exemplo — apague e ponha as suas. Categoria só é usada em saídas.</t>
  </si>
  <si>
    <t>Resumo do mês</t>
  </si>
  <si>
    <t>Preenchido automaticamente pela aba Lançamentos. Não digite aqui.</t>
  </si>
  <si>
    <t>Tudo que entrou</t>
  </si>
  <si>
    <t>Tudo que saiu</t>
  </si>
  <si>
    <t>Sobrou</t>
  </si>
  <si>
    <t>Total no mês</t>
  </si>
  <si>
    <t>% das saídas</t>
  </si>
  <si>
    <t>Transporte</t>
  </si>
  <si>
    <t>Saúde</t>
  </si>
  <si>
    <t>Pessoal</t>
  </si>
  <si>
    <t>Lazer</t>
  </si>
  <si>
    <t>Dívidas</t>
  </si>
  <si>
    <t>Outros</t>
  </si>
  <si>
    <t>Total classificado</t>
  </si>
  <si>
    <t>Quando for cortar, olhe as duas maiores linhas acima — é onde existe volume.</t>
  </si>
  <si>
    <t>Gastos que não caem todo mês</t>
  </si>
  <si>
    <t>Divididos por 12 viram uma linha previsível, em vez de um susto em janeiro.</t>
  </si>
  <si>
    <t>Gasto</t>
  </si>
  <si>
    <t>Valor no ano</t>
  </si>
  <si>
    <t>Reservar por mês</t>
  </si>
  <si>
    <t>IPVA</t>
  </si>
  <si>
    <t>Seguro do carro</t>
  </si>
  <si>
    <t>IPTU</t>
  </si>
  <si>
    <t>Material escolar</t>
  </si>
  <si>
    <t>Presentes de fim de ano</t>
  </si>
  <si>
    <t>Total a reservar por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</si>
</sst>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R$ #,##0.00"/>
    <numFmt numFmtId="166" formatCode="0.0%"/>
  </numFmts>
  <fonts count="10" x14ac:knownFonts="1">
    <font>
      <color theme="1"/>
      <family val="2"/>
      <scheme val="minor"/>
      <sz val="11"/>
      <name val="Calibri"/>
    </font>
    <font>
      <b/>
      <color rgb="FF14532D"/>
      <sz val="16"/>
    </font>
    <font>
      <sz val="11"/>
    </font>
    <font>
      <b/>
      <color rgb="FF14532D"/>
      <sz val="12"/>
    </font>
    <font>
      <i/>
      <color rgb="FF5B6469"/>
      <sz val="10"/>
    </font>
    <font>
      <b/>
      <color rgb="FFFFFFFF"/>
      <sz val="11"/>
    </font>
    <font>
      <i/>
      <color rgb="FF8A9298"/>
    </font>
    <font>
      <color rgb="FF5B6469"/>
      <sz val="10"/>
    </font>
    <font>
      <b/>
      <sz val="12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14532D"/>
      </patternFill>
    </fill>
    <fill>
      <patternFill patternType="solid">
        <fgColor rgb="FFEEF0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14532D"/>
      </bottom>
      <diagonal/>
    </border>
    <border>
      <left style="thin">
        <color rgb="FFD4D8DB"/>
      </left>
      <right style="thin">
        <color rgb="FFD4D8DB"/>
      </right>
      <top style="thin">
        <color rgb="FFD4D8DB"/>
      </top>
      <bottom style="thin">
        <color rgb="FFD4D8D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3" borderId="2" xfId="0" applyFill="1" applyBorder="1"/>
    <xf numFmtId="165" fontId="0" fillId="3" borderId="2" xfId="0" applyNumberFormat="1" applyFill="1" applyBorder="1"/>
    <xf numFmtId="0" fontId="8" fillId="3" borderId="2" xfId="0" applyFont="1" applyFill="1" applyBorder="1"/>
    <xf numFmtId="165" fontId="3" fillId="3" borderId="2" xfId="0" applyNumberFormat="1" applyFont="1" applyFill="1" applyBorder="1"/>
    <xf numFmtId="166" fontId="0" fillId="0" borderId="0" xfId="0" applyNumberFormat="1"/>
    <xf numFmtId="0" fontId="9" fillId="0" borderId="0" xfId="0" applyFont="1"/>
    <xf numFmtId="165" fontId="9" fillId="0" borderId="0" xfId="0" applyNumberFormat="1" applyFont="1"/>
    <xf numFmtId="166" fontId="9" fillId="0" borderId="0" xfId="0" applyNumberFormat="1" applyFont="1"/>
    <xf numFmtId="0" fontId="9" fillId="3" borderId="2" xfId="0" applyFont="1" applyFill="1" applyBorder="1"/>
    <xf numFmtId="165" fontId="9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4532D"/>
  </sheetPr>
  <dimension ref="A1:A21"/>
  <sheetFormatPr defaultRowHeight="15" outlineLevelRow="0" outlineLevelCol="0" x14ac:dyDescent="55"/>
  <cols>
    <col min="1" max="1" width="100" customWidth="1"/>
  </cols>
  <sheetData>
    <row r="1" ht="26" customHeight="1" spans="1:1" x14ac:dyDescent="0.25">
      <c r="A1" s="1" t="s">
        <v>0</v>
      </c>
    </row>
    <row r="2" spans="1:1" x14ac:dyDescent="0.25">
      <c r="A2" s="2" t="s">
        <v>1</v>
      </c>
    </row>
    <row r="4" ht="22" customHeight="1" spans="1:1" x14ac:dyDescent="0.25">
      <c r="A4" s="3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10" ht="22" customHeight="1" spans="1:1" x14ac:dyDescent="0.25">
      <c r="A10" s="3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4" ht="22" customHeight="1" spans="1:1" x14ac:dyDescent="0.25">
      <c r="A14" s="3" t="s">
        <v>10</v>
      </c>
    </row>
    <row r="15" spans="1:1" x14ac:dyDescent="0.25">
      <c r="A15" s="2" t="s">
        <v>11</v>
      </c>
    </row>
    <row r="17" ht="22" customHeight="1" spans="1:1" x14ac:dyDescent="0.25">
      <c r="A17" s="3" t="s">
        <v>12</v>
      </c>
    </row>
    <row r="18" spans="1:1" x14ac:dyDescent="0.25">
      <c r="A18" s="2" t="s">
        <v>13</v>
      </c>
    </row>
    <row r="20" spans="1:1" x14ac:dyDescent="0.25">
      <c r="A20" s="4" t="s">
        <v>14</v>
      </c>
    </row>
    <row r="21" spans="1:1" x14ac:dyDescent="0.25">
      <c r="A21" s="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42" customWidth="1"/>
    <col min="3" max="3" width="12" customWidth="1"/>
    <col min="4" max="4" width="18" customWidth="1"/>
    <col min="5" max="5" width="14" customWidth="1"/>
  </cols>
  <sheetData>
    <row r="1" ht="22" customHeight="1" spans="1:5" x14ac:dyDescent="0.25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</row>
    <row r="2" spans="1:5" s="6" customFormat="1" x14ac:dyDescent="0.25">
      <c r="A2" s="7">
        <v>46027.125</v>
      </c>
      <c r="B2" s="6" t="s">
        <v>21</v>
      </c>
      <c r="C2" s="6" t="s">
        <v>22</v>
      </c>
      <c r="D2" s="6" t="s">
        <v>23</v>
      </c>
      <c r="E2" s="8">
        <v>1800</v>
      </c>
    </row>
    <row r="3" spans="1:5" s="6" customFormat="1" x14ac:dyDescent="0.25">
      <c r="A3" s="7">
        <v>46027.125</v>
      </c>
      <c r="B3" s="6" t="s">
        <v>24</v>
      </c>
      <c r="C3" s="6" t="s">
        <v>25</v>
      </c>
      <c r="D3" s="6" t="s">
        <v>26</v>
      </c>
      <c r="E3" s="8">
        <v>4200</v>
      </c>
    </row>
    <row r="4" spans="1:5" s="6" customFormat="1" x14ac:dyDescent="0.25">
      <c r="A4" s="7">
        <v>46030.125</v>
      </c>
      <c r="B4" s="6" t="s">
        <v>27</v>
      </c>
      <c r="C4" s="6" t="s">
        <v>22</v>
      </c>
      <c r="D4" s="6" t="s">
        <v>28</v>
      </c>
      <c r="E4" s="8">
        <v>512.4</v>
      </c>
    </row>
    <row r="5" spans="1:5" x14ac:dyDescent="0.25">
      <c r="A5" s="9"/>
      <c r="E5" s="10"/>
    </row>
    <row r="6" spans="1:5" x14ac:dyDescent="0.25">
      <c r="A6" s="9"/>
      <c r="E6" s="10"/>
    </row>
    <row r="7" spans="1:5" x14ac:dyDescent="0.25">
      <c r="A7" s="9"/>
      <c r="E7" s="10"/>
    </row>
    <row r="8" spans="1:5" x14ac:dyDescent="0.25">
      <c r="A8" s="9"/>
      <c r="E8" s="10"/>
    </row>
    <row r="9" spans="1:5" x14ac:dyDescent="0.25">
      <c r="A9" s="9"/>
      <c r="E9" s="10"/>
    </row>
    <row r="10" spans="1:5" x14ac:dyDescent="0.25">
      <c r="A10" s="9"/>
      <c r="E10" s="10"/>
    </row>
    <row r="11" spans="1:5" x14ac:dyDescent="0.25">
      <c r="A11" s="9"/>
      <c r="E11" s="10"/>
    </row>
    <row r="12" spans="1:5" x14ac:dyDescent="0.25">
      <c r="A12" s="9"/>
      <c r="E12" s="10"/>
    </row>
    <row r="13" spans="1:5" x14ac:dyDescent="0.25">
      <c r="A13" s="9"/>
      <c r="E13" s="10"/>
    </row>
    <row r="14" spans="1:5" x14ac:dyDescent="0.25">
      <c r="A14" s="9"/>
      <c r="E14" s="10"/>
    </row>
    <row r="15" spans="1:5" x14ac:dyDescent="0.25">
      <c r="A15" s="9"/>
      <c r="E15" s="10"/>
    </row>
    <row r="16" spans="1:5" x14ac:dyDescent="0.25">
      <c r="A16" s="9"/>
      <c r="E16" s="10"/>
    </row>
    <row r="17" spans="1:5" x14ac:dyDescent="0.25">
      <c r="A17" s="9"/>
      <c r="E17" s="10"/>
    </row>
    <row r="18" spans="1:5" x14ac:dyDescent="0.25">
      <c r="A18" s="9"/>
      <c r="E18" s="10"/>
    </row>
    <row r="19" spans="1:5" x14ac:dyDescent="0.25">
      <c r="A19" s="9"/>
      <c r="E19" s="10"/>
    </row>
    <row r="20" spans="1:5" x14ac:dyDescent="0.25">
      <c r="A20" s="9"/>
      <c r="E20" s="10"/>
    </row>
    <row r="21" spans="1:5" x14ac:dyDescent="0.25">
      <c r="A21" s="9"/>
      <c r="E21" s="10"/>
    </row>
    <row r="22" spans="1:5" x14ac:dyDescent="0.25">
      <c r="A22" s="9"/>
      <c r="E22" s="10"/>
    </row>
    <row r="23" spans="1:5" x14ac:dyDescent="0.25">
      <c r="A23" s="9"/>
      <c r="E23" s="10"/>
    </row>
    <row r="24" spans="1:5" x14ac:dyDescent="0.25">
      <c r="A24" s="9"/>
      <c r="E24" s="10"/>
    </row>
    <row r="25" spans="1:5" x14ac:dyDescent="0.25">
      <c r="A25" s="9"/>
      <c r="E25" s="10"/>
    </row>
    <row r="26" spans="1:5" x14ac:dyDescent="0.25">
      <c r="A26" s="9"/>
      <c r="E26" s="10"/>
    </row>
    <row r="27" spans="1:5" x14ac:dyDescent="0.25">
      <c r="A27" s="9"/>
      <c r="E27" s="10"/>
    </row>
    <row r="28" spans="1:5" x14ac:dyDescent="0.25">
      <c r="A28" s="9"/>
      <c r="E28" s="10"/>
    </row>
    <row r="29" spans="1:5" x14ac:dyDescent="0.25">
      <c r="A29" s="9"/>
      <c r="E29" s="10"/>
    </row>
    <row r="30" spans="1:5" x14ac:dyDescent="0.25">
      <c r="A30" s="9"/>
      <c r="E30" s="10"/>
    </row>
    <row r="31" spans="1:5" x14ac:dyDescent="0.25">
      <c r="A31" s="9"/>
      <c r="E31" s="10"/>
    </row>
    <row r="32" spans="1:5" x14ac:dyDescent="0.25">
      <c r="A32" s="9"/>
      <c r="E32" s="10"/>
    </row>
    <row r="33" spans="1:5" x14ac:dyDescent="0.25">
      <c r="A33" s="9"/>
      <c r="E33" s="10"/>
    </row>
    <row r="34" spans="1:5" x14ac:dyDescent="0.25">
      <c r="A34" s="9"/>
      <c r="E34" s="10"/>
    </row>
    <row r="35" spans="1:5" x14ac:dyDescent="0.25">
      <c r="A35" s="9"/>
      <c r="E35" s="10"/>
    </row>
    <row r="36" spans="1:5" x14ac:dyDescent="0.25">
      <c r="A36" s="9"/>
      <c r="E36" s="10"/>
    </row>
    <row r="37" spans="1:5" x14ac:dyDescent="0.25">
      <c r="A37" s="9"/>
      <c r="E37" s="10"/>
    </row>
    <row r="38" spans="1:5" x14ac:dyDescent="0.25">
      <c r="A38" s="9"/>
      <c r="E38" s="10"/>
    </row>
    <row r="39" spans="1:5" x14ac:dyDescent="0.25">
      <c r="A39" s="9"/>
      <c r="E39" s="10"/>
    </row>
    <row r="40" spans="1:5" x14ac:dyDescent="0.25">
      <c r="A40" s="9"/>
      <c r="E40" s="10"/>
    </row>
    <row r="41" spans="1:5" x14ac:dyDescent="0.25">
      <c r="A41" s="9"/>
      <c r="E41" s="10"/>
    </row>
    <row r="42" spans="1:5" x14ac:dyDescent="0.25">
      <c r="A42" s="9"/>
      <c r="E42" s="10"/>
    </row>
    <row r="43" spans="1:5" x14ac:dyDescent="0.25">
      <c r="A43" s="9"/>
      <c r="E43" s="10"/>
    </row>
    <row r="44" spans="1:5" x14ac:dyDescent="0.25">
      <c r="A44" s="9"/>
      <c r="E44" s="10"/>
    </row>
    <row r="45" spans="1:5" x14ac:dyDescent="0.25">
      <c r="A45" s="9"/>
      <c r="E45" s="10"/>
    </row>
    <row r="46" spans="1:5" x14ac:dyDescent="0.25">
      <c r="A46" s="9"/>
      <c r="E46" s="10"/>
    </row>
    <row r="47" spans="1:5" x14ac:dyDescent="0.25">
      <c r="A47" s="9"/>
      <c r="E47" s="10"/>
    </row>
    <row r="48" spans="1:5" x14ac:dyDescent="0.25">
      <c r="A48" s="9"/>
      <c r="E48" s="10"/>
    </row>
    <row r="49" spans="1:5" x14ac:dyDescent="0.25">
      <c r="A49" s="9"/>
      <c r="E49" s="10"/>
    </row>
    <row r="50" spans="1:5" x14ac:dyDescent="0.25">
      <c r="A50" s="9"/>
      <c r="E50" s="10"/>
    </row>
    <row r="51" spans="1:5" x14ac:dyDescent="0.25">
      <c r="A51" s="9"/>
      <c r="E51" s="10"/>
    </row>
    <row r="52" spans="1:5" x14ac:dyDescent="0.25">
      <c r="A52" s="9"/>
      <c r="E52" s="10"/>
    </row>
    <row r="53" spans="1:5" x14ac:dyDescent="0.25">
      <c r="A53" s="9"/>
      <c r="E53" s="10"/>
    </row>
    <row r="54" spans="1:5" x14ac:dyDescent="0.25">
      <c r="A54" s="9"/>
      <c r="E54" s="10"/>
    </row>
    <row r="55" spans="1:5" x14ac:dyDescent="0.25">
      <c r="A55" s="9"/>
      <c r="E55" s="10"/>
    </row>
    <row r="56" spans="1:5" x14ac:dyDescent="0.25">
      <c r="A56" s="9"/>
      <c r="E56" s="10"/>
    </row>
    <row r="57" spans="1:5" x14ac:dyDescent="0.25">
      <c r="A57" s="9"/>
      <c r="E57" s="10"/>
    </row>
    <row r="58" spans="1:5" x14ac:dyDescent="0.25">
      <c r="A58" s="9"/>
      <c r="E58" s="10"/>
    </row>
    <row r="59" spans="1:5" x14ac:dyDescent="0.25">
      <c r="A59" s="9"/>
      <c r="E59" s="10"/>
    </row>
    <row r="60" spans="1:5" x14ac:dyDescent="0.25">
      <c r="A60" s="9"/>
      <c r="E60" s="10"/>
    </row>
    <row r="61" spans="1:5" x14ac:dyDescent="0.25">
      <c r="A61" s="9"/>
      <c r="E61" s="10"/>
    </row>
    <row r="62" spans="1:5" x14ac:dyDescent="0.25">
      <c r="A62" s="9"/>
      <c r="E62" s="10"/>
    </row>
    <row r="63" spans="1:5" x14ac:dyDescent="0.25">
      <c r="A63" s="9"/>
      <c r="E63" s="10"/>
    </row>
    <row r="64" spans="1:5" x14ac:dyDescent="0.25">
      <c r="A64" s="9"/>
      <c r="E64" s="10"/>
    </row>
    <row r="65" spans="1:5" x14ac:dyDescent="0.25">
      <c r="A65" s="9"/>
      <c r="E65" s="10"/>
    </row>
    <row r="66" spans="1:5" x14ac:dyDescent="0.25">
      <c r="A66" s="9"/>
      <c r="E66" s="10"/>
    </row>
    <row r="67" spans="1:5" x14ac:dyDescent="0.25">
      <c r="A67" s="9"/>
      <c r="E67" s="10"/>
    </row>
    <row r="68" spans="1:5" x14ac:dyDescent="0.25">
      <c r="A68" s="9"/>
      <c r="E68" s="10"/>
    </row>
    <row r="69" spans="1:5" x14ac:dyDescent="0.25">
      <c r="A69" s="9"/>
      <c r="E69" s="10"/>
    </row>
    <row r="70" spans="1:5" x14ac:dyDescent="0.25">
      <c r="A70" s="9"/>
      <c r="E70" s="10"/>
    </row>
    <row r="71" spans="1:5" x14ac:dyDescent="0.25">
      <c r="A71" s="9"/>
      <c r="E71" s="10"/>
    </row>
    <row r="72" spans="1:5" x14ac:dyDescent="0.25">
      <c r="A72" s="9"/>
      <c r="E72" s="10"/>
    </row>
    <row r="73" spans="1:5" x14ac:dyDescent="0.25">
      <c r="A73" s="9"/>
      <c r="E73" s="10"/>
    </row>
    <row r="74" spans="1:5" x14ac:dyDescent="0.25">
      <c r="A74" s="9"/>
      <c r="E74" s="10"/>
    </row>
    <row r="75" spans="1:5" x14ac:dyDescent="0.25">
      <c r="A75" s="9"/>
      <c r="E75" s="10"/>
    </row>
    <row r="76" spans="1:5" x14ac:dyDescent="0.25">
      <c r="A76" s="9"/>
      <c r="E76" s="10"/>
    </row>
    <row r="77" spans="1:5" x14ac:dyDescent="0.25">
      <c r="A77" s="9"/>
      <c r="E77" s="10"/>
    </row>
    <row r="78" spans="1:5" x14ac:dyDescent="0.25">
      <c r="A78" s="9"/>
      <c r="E78" s="10"/>
    </row>
    <row r="79" spans="1:5" x14ac:dyDescent="0.25">
      <c r="A79" s="9"/>
      <c r="E79" s="10"/>
    </row>
    <row r="80" spans="1:5" x14ac:dyDescent="0.25">
      <c r="A80" s="9"/>
      <c r="E80" s="10"/>
    </row>
    <row r="81" spans="1:5" x14ac:dyDescent="0.25">
      <c r="A81" s="9"/>
      <c r="E81" s="10"/>
    </row>
    <row r="82" spans="1:5" x14ac:dyDescent="0.25">
      <c r="A82" s="9"/>
      <c r="E82" s="10"/>
    </row>
    <row r="83" spans="1:5" x14ac:dyDescent="0.25">
      <c r="A83" s="9"/>
      <c r="E83" s="10"/>
    </row>
    <row r="84" spans="1:5" x14ac:dyDescent="0.25">
      <c r="A84" s="9"/>
      <c r="E84" s="10"/>
    </row>
    <row r="85" spans="1:5" x14ac:dyDescent="0.25">
      <c r="A85" s="9"/>
      <c r="E85" s="10"/>
    </row>
    <row r="86" spans="1:5" x14ac:dyDescent="0.25">
      <c r="A86" s="9"/>
      <c r="E86" s="10"/>
    </row>
    <row r="87" spans="1:5" x14ac:dyDescent="0.25">
      <c r="A87" s="9"/>
      <c r="E87" s="10"/>
    </row>
    <row r="88" spans="1:5" x14ac:dyDescent="0.25">
      <c r="A88" s="9"/>
      <c r="E88" s="10"/>
    </row>
    <row r="89" spans="1:5" x14ac:dyDescent="0.25">
      <c r="A89" s="9"/>
      <c r="E89" s="10"/>
    </row>
    <row r="90" spans="1:5" x14ac:dyDescent="0.25">
      <c r="A90" s="9"/>
      <c r="E90" s="10"/>
    </row>
    <row r="91" spans="1:5" x14ac:dyDescent="0.25">
      <c r="A91" s="9"/>
      <c r="E91" s="10"/>
    </row>
    <row r="92" spans="1:5" x14ac:dyDescent="0.25">
      <c r="A92" s="9"/>
      <c r="E92" s="10"/>
    </row>
    <row r="93" spans="1:5" x14ac:dyDescent="0.25">
      <c r="A93" s="9"/>
      <c r="E93" s="10"/>
    </row>
    <row r="94" spans="1:5" x14ac:dyDescent="0.25">
      <c r="A94" s="9"/>
      <c r="E94" s="10"/>
    </row>
    <row r="95" spans="1:5" x14ac:dyDescent="0.25">
      <c r="A95" s="9"/>
      <c r="E95" s="10"/>
    </row>
    <row r="96" spans="1:5" x14ac:dyDescent="0.25">
      <c r="A96" s="9"/>
      <c r="E96" s="10"/>
    </row>
    <row r="97" spans="1:5" x14ac:dyDescent="0.25">
      <c r="A97" s="9"/>
      <c r="E97" s="10"/>
    </row>
    <row r="98" spans="1:5" x14ac:dyDescent="0.25">
      <c r="A98" s="9"/>
      <c r="E98" s="10"/>
    </row>
    <row r="99" spans="1:5" x14ac:dyDescent="0.25">
      <c r="A99" s="9"/>
      <c r="E99" s="10"/>
    </row>
    <row r="100" spans="1:5" x14ac:dyDescent="0.25">
      <c r="A100" s="9"/>
      <c r="E100" s="10"/>
    </row>
    <row r="101" spans="1:5" x14ac:dyDescent="0.25">
      <c r="A101" s="9"/>
      <c r="E101" s="10"/>
    </row>
    <row r="102" spans="1:5" x14ac:dyDescent="0.25">
      <c r="A102" s="9"/>
      <c r="E102" s="10"/>
    </row>
    <row r="103" spans="1:5" x14ac:dyDescent="0.25">
      <c r="A103" s="9"/>
      <c r="E103" s="10"/>
    </row>
    <row r="104" spans="1:5" x14ac:dyDescent="0.25">
      <c r="A104" s="9"/>
      <c r="E104" s="10"/>
    </row>
    <row r="105" spans="1:5" x14ac:dyDescent="0.25">
      <c r="A105" s="9"/>
      <c r="E105" s="10"/>
    </row>
    <row r="106" spans="1:5" x14ac:dyDescent="0.25">
      <c r="A106" s="9"/>
      <c r="E106" s="10"/>
    </row>
    <row r="107" spans="1:5" x14ac:dyDescent="0.25">
      <c r="A107" s="9"/>
      <c r="E107" s="10"/>
    </row>
    <row r="108" spans="1:5" x14ac:dyDescent="0.25">
      <c r="A108" s="9"/>
      <c r="E108" s="10"/>
    </row>
    <row r="109" spans="1:5" x14ac:dyDescent="0.25">
      <c r="A109" s="9"/>
      <c r="E109" s="10"/>
    </row>
    <row r="110" spans="1:5" x14ac:dyDescent="0.25">
      <c r="A110" s="9"/>
      <c r="E110" s="10"/>
    </row>
    <row r="111" spans="1:5" x14ac:dyDescent="0.25">
      <c r="A111" s="9"/>
      <c r="E111" s="10"/>
    </row>
    <row r="112" spans="1:5" x14ac:dyDescent="0.25">
      <c r="A112" s="9"/>
      <c r="E112" s="10"/>
    </row>
    <row r="113" spans="1:5" x14ac:dyDescent="0.25">
      <c r="A113" s="9"/>
      <c r="E113" s="10"/>
    </row>
    <row r="114" spans="1:5" x14ac:dyDescent="0.25">
      <c r="A114" s="9"/>
      <c r="E114" s="10"/>
    </row>
    <row r="115" spans="1:5" x14ac:dyDescent="0.25">
      <c r="A115" s="9"/>
      <c r="E115" s="10"/>
    </row>
    <row r="116" spans="1:5" x14ac:dyDescent="0.25">
      <c r="A116" s="9"/>
      <c r="E116" s="10"/>
    </row>
    <row r="117" spans="1:5" x14ac:dyDescent="0.25">
      <c r="A117" s="9"/>
      <c r="E117" s="10"/>
    </row>
    <row r="118" spans="1:5" x14ac:dyDescent="0.25">
      <c r="A118" s="9"/>
      <c r="E118" s="10"/>
    </row>
    <row r="119" spans="1:5" x14ac:dyDescent="0.25">
      <c r="A119" s="9"/>
      <c r="E119" s="10"/>
    </row>
    <row r="120" spans="1:5" x14ac:dyDescent="0.25">
      <c r="A120" s="9"/>
      <c r="E120" s="10"/>
    </row>
    <row r="121" spans="1:5" x14ac:dyDescent="0.25">
      <c r="A121" s="9"/>
      <c r="E121" s="10"/>
    </row>
    <row r="122" spans="1:5" x14ac:dyDescent="0.25">
      <c r="A122" s="9"/>
      <c r="E122" s="10"/>
    </row>
    <row r="123" spans="1:5" x14ac:dyDescent="0.25">
      <c r="A123" s="9"/>
      <c r="E123" s="10"/>
    </row>
    <row r="124" spans="1:5" x14ac:dyDescent="0.25">
      <c r="A124" s="9"/>
      <c r="E124" s="10"/>
    </row>
    <row r="125" spans="1:5" x14ac:dyDescent="0.25">
      <c r="A125" s="9"/>
      <c r="E125" s="10"/>
    </row>
    <row r="126" spans="1:5" x14ac:dyDescent="0.25">
      <c r="A126" s="9"/>
      <c r="E126" s="10"/>
    </row>
    <row r="127" spans="1:5" x14ac:dyDescent="0.25">
      <c r="A127" s="9"/>
      <c r="E127" s="10"/>
    </row>
    <row r="128" spans="1:5" x14ac:dyDescent="0.25">
      <c r="A128" s="9"/>
      <c r="E128" s="10"/>
    </row>
    <row r="129" spans="1:5" x14ac:dyDescent="0.25">
      <c r="A129" s="9"/>
      <c r="E129" s="10"/>
    </row>
    <row r="130" spans="1:5" x14ac:dyDescent="0.25">
      <c r="A130" s="9"/>
      <c r="E130" s="10"/>
    </row>
    <row r="131" spans="1:5" x14ac:dyDescent="0.25">
      <c r="A131" s="9"/>
      <c r="E131" s="10"/>
    </row>
    <row r="132" spans="1:5" x14ac:dyDescent="0.25">
      <c r="A132" s="9"/>
      <c r="E132" s="10"/>
    </row>
    <row r="133" spans="1:5" x14ac:dyDescent="0.25">
      <c r="A133" s="9"/>
      <c r="E133" s="10"/>
    </row>
    <row r="134" spans="1:5" x14ac:dyDescent="0.25">
      <c r="A134" s="9"/>
      <c r="E134" s="10"/>
    </row>
    <row r="135" spans="1:5" x14ac:dyDescent="0.25">
      <c r="A135" s="9"/>
      <c r="E135" s="10"/>
    </row>
    <row r="136" spans="1:5" x14ac:dyDescent="0.25">
      <c r="A136" s="9"/>
      <c r="E136" s="10"/>
    </row>
    <row r="137" spans="1:5" x14ac:dyDescent="0.25">
      <c r="A137" s="9"/>
      <c r="E137" s="10"/>
    </row>
    <row r="138" spans="1:5" x14ac:dyDescent="0.25">
      <c r="A138" s="9"/>
      <c r="E138" s="10"/>
    </row>
    <row r="139" spans="1:5" x14ac:dyDescent="0.25">
      <c r="A139" s="9"/>
      <c r="E139" s="10"/>
    </row>
    <row r="140" spans="1:5" x14ac:dyDescent="0.25">
      <c r="A140" s="9"/>
      <c r="E140" s="10"/>
    </row>
    <row r="141" spans="1:5" x14ac:dyDescent="0.25">
      <c r="A141" s="9"/>
      <c r="E141" s="10"/>
    </row>
    <row r="142" spans="1:5" x14ac:dyDescent="0.25">
      <c r="A142" s="9"/>
      <c r="E142" s="10"/>
    </row>
    <row r="143" spans="1:5" x14ac:dyDescent="0.25">
      <c r="A143" s="9"/>
      <c r="E143" s="10"/>
    </row>
    <row r="144" spans="1:5" x14ac:dyDescent="0.25">
      <c r="A144" s="9"/>
      <c r="E144" s="10"/>
    </row>
    <row r="145" spans="1:5" x14ac:dyDescent="0.25">
      <c r="A145" s="9"/>
      <c r="E145" s="10"/>
    </row>
    <row r="146" spans="1:5" x14ac:dyDescent="0.25">
      <c r="A146" s="9"/>
      <c r="E146" s="10"/>
    </row>
    <row r="147" spans="1:5" x14ac:dyDescent="0.25">
      <c r="A147" s="9"/>
      <c r="E147" s="10"/>
    </row>
    <row r="148" spans="1:5" x14ac:dyDescent="0.25">
      <c r="A148" s="9"/>
      <c r="E148" s="10"/>
    </row>
    <row r="149" spans="1:5" x14ac:dyDescent="0.25">
      <c r="A149" s="9"/>
      <c r="E149" s="10"/>
    </row>
    <row r="150" spans="1:5" x14ac:dyDescent="0.25">
      <c r="A150" s="9"/>
      <c r="E150" s="10"/>
    </row>
    <row r="151" spans="1:5" x14ac:dyDescent="0.25">
      <c r="A151" s="9"/>
      <c r="E151" s="10"/>
    </row>
    <row r="152" spans="1:5" x14ac:dyDescent="0.25">
      <c r="A152" s="9"/>
      <c r="E152" s="10"/>
    </row>
    <row r="153" spans="1:5" x14ac:dyDescent="0.25">
      <c r="A153" s="9"/>
      <c r="E153" s="10"/>
    </row>
    <row r="154" spans="1:5" x14ac:dyDescent="0.25">
      <c r="A154" s="9"/>
      <c r="E154" s="10"/>
    </row>
    <row r="155" spans="1:5" x14ac:dyDescent="0.25">
      <c r="A155" s="9"/>
      <c r="E155" s="10"/>
    </row>
    <row r="156" spans="1:5" x14ac:dyDescent="0.25">
      <c r="A156" s="9"/>
      <c r="E156" s="10"/>
    </row>
    <row r="157" spans="1:5" x14ac:dyDescent="0.25">
      <c r="A157" s="9"/>
      <c r="E157" s="10"/>
    </row>
    <row r="158" spans="1:5" x14ac:dyDescent="0.25">
      <c r="A158" s="9"/>
      <c r="E158" s="10"/>
    </row>
    <row r="159" spans="1:5" x14ac:dyDescent="0.25">
      <c r="A159" s="9"/>
      <c r="E159" s="10"/>
    </row>
    <row r="160" spans="1:5" x14ac:dyDescent="0.25">
      <c r="A160" s="9"/>
      <c r="E160" s="10"/>
    </row>
    <row r="161" spans="1:5" x14ac:dyDescent="0.25">
      <c r="A161" s="9"/>
      <c r="E161" s="10"/>
    </row>
    <row r="162" spans="1:5" x14ac:dyDescent="0.25">
      <c r="A162" s="9"/>
      <c r="E162" s="10"/>
    </row>
    <row r="163" spans="1:5" x14ac:dyDescent="0.25">
      <c r="A163" s="9"/>
      <c r="E163" s="10"/>
    </row>
    <row r="164" spans="1:5" x14ac:dyDescent="0.25">
      <c r="A164" s="9"/>
      <c r="E164" s="10"/>
    </row>
    <row r="165" spans="1:5" x14ac:dyDescent="0.25">
      <c r="A165" s="9"/>
      <c r="E165" s="10"/>
    </row>
    <row r="166" spans="1:5" x14ac:dyDescent="0.25">
      <c r="A166" s="9"/>
      <c r="E166" s="10"/>
    </row>
    <row r="167" spans="1:5" x14ac:dyDescent="0.25">
      <c r="A167" s="9"/>
      <c r="E167" s="10"/>
    </row>
    <row r="168" spans="1:5" x14ac:dyDescent="0.25">
      <c r="A168" s="9"/>
      <c r="E168" s="10"/>
    </row>
    <row r="169" spans="1:5" x14ac:dyDescent="0.25">
      <c r="A169" s="9"/>
      <c r="E169" s="10"/>
    </row>
    <row r="170" spans="1:5" x14ac:dyDescent="0.25">
      <c r="A170" s="9"/>
      <c r="E170" s="10"/>
    </row>
    <row r="171" spans="1:5" x14ac:dyDescent="0.25">
      <c r="A171" s="9"/>
      <c r="E171" s="10"/>
    </row>
    <row r="172" spans="1:5" x14ac:dyDescent="0.25">
      <c r="A172" s="9"/>
      <c r="E172" s="10"/>
    </row>
    <row r="173" spans="1:5" x14ac:dyDescent="0.25">
      <c r="A173" s="9"/>
      <c r="E173" s="10"/>
    </row>
    <row r="174" spans="1:5" x14ac:dyDescent="0.25">
      <c r="A174" s="9"/>
      <c r="E174" s="10"/>
    </row>
    <row r="175" spans="1:5" x14ac:dyDescent="0.25">
      <c r="A175" s="9"/>
      <c r="E175" s="10"/>
    </row>
    <row r="176" spans="1:5" x14ac:dyDescent="0.25">
      <c r="A176" s="9"/>
      <c r="E176" s="10"/>
    </row>
    <row r="177" spans="1:5" x14ac:dyDescent="0.25">
      <c r="A177" s="9"/>
      <c r="E177" s="10"/>
    </row>
    <row r="178" spans="1:5" x14ac:dyDescent="0.25">
      <c r="A178" s="9"/>
      <c r="E178" s="10"/>
    </row>
    <row r="179" spans="1:5" x14ac:dyDescent="0.25">
      <c r="A179" s="9"/>
      <c r="E179" s="10"/>
    </row>
    <row r="180" spans="1:5" x14ac:dyDescent="0.25">
      <c r="A180" s="9"/>
      <c r="E180" s="10"/>
    </row>
    <row r="181" spans="1:5" x14ac:dyDescent="0.25">
      <c r="A181" s="9"/>
      <c r="E181" s="10"/>
    </row>
    <row r="182" spans="1:5" x14ac:dyDescent="0.25">
      <c r="A182" s="9"/>
      <c r="E182" s="10"/>
    </row>
    <row r="183" spans="1:5" x14ac:dyDescent="0.25">
      <c r="A183" s="9"/>
      <c r="E183" s="10"/>
    </row>
    <row r="184" spans="1:5" x14ac:dyDescent="0.25">
      <c r="A184" s="9"/>
      <c r="E184" s="10"/>
    </row>
    <row r="185" spans="1:5" x14ac:dyDescent="0.25">
      <c r="A185" s="9"/>
      <c r="E185" s="10"/>
    </row>
    <row r="186" spans="1:5" x14ac:dyDescent="0.25">
      <c r="A186" s="9"/>
      <c r="E186" s="10"/>
    </row>
    <row r="187" spans="1:5" x14ac:dyDescent="0.25">
      <c r="A187" s="9"/>
      <c r="E187" s="10"/>
    </row>
    <row r="188" spans="1:5" x14ac:dyDescent="0.25">
      <c r="A188" s="9"/>
      <c r="E188" s="10"/>
    </row>
    <row r="189" spans="1:5" x14ac:dyDescent="0.25">
      <c r="A189" s="9"/>
      <c r="E189" s="10"/>
    </row>
    <row r="190" spans="1:5" x14ac:dyDescent="0.25">
      <c r="A190" s="9"/>
      <c r="E190" s="10"/>
    </row>
    <row r="191" spans="1:5" x14ac:dyDescent="0.25">
      <c r="A191" s="9"/>
      <c r="E191" s="10"/>
    </row>
    <row r="192" spans="1:5" x14ac:dyDescent="0.25">
      <c r="A192" s="9"/>
      <c r="E192" s="10"/>
    </row>
    <row r="193" spans="1:5" x14ac:dyDescent="0.25">
      <c r="A193" s="9"/>
      <c r="E193" s="10"/>
    </row>
    <row r="194" spans="1:5" x14ac:dyDescent="0.25">
      <c r="A194" s="9"/>
      <c r="E194" s="10"/>
    </row>
    <row r="195" spans="1:5" x14ac:dyDescent="0.25">
      <c r="A195" s="9"/>
      <c r="E195" s="10"/>
    </row>
    <row r="196" spans="1:5" x14ac:dyDescent="0.25">
      <c r="A196" s="9"/>
      <c r="E196" s="10"/>
    </row>
    <row r="197" spans="1:5" x14ac:dyDescent="0.25">
      <c r="A197" s="9"/>
      <c r="E197" s="10"/>
    </row>
    <row r="198" spans="1:5" x14ac:dyDescent="0.25">
      <c r="A198" s="9"/>
      <c r="E198" s="10"/>
    </row>
    <row r="199" spans="1:5" x14ac:dyDescent="0.25">
      <c r="A199" s="9"/>
      <c r="E199" s="10"/>
    </row>
    <row r="200" spans="1:5" x14ac:dyDescent="0.25">
      <c r="A200" s="9"/>
      <c r="E200" s="10"/>
    </row>
    <row r="201" spans="1:5" x14ac:dyDescent="0.25">
      <c r="A201" s="9"/>
      <c r="E201" s="10"/>
    </row>
    <row r="202" spans="1:5" x14ac:dyDescent="0.25">
      <c r="A202" s="9"/>
      <c r="E202" s="10"/>
    </row>
    <row r="203" spans="1:5" x14ac:dyDescent="0.25">
      <c r="A203" s="9"/>
      <c r="E203" s="10"/>
    </row>
    <row r="204" spans="1:5" x14ac:dyDescent="0.25">
      <c r="A204" s="9"/>
      <c r="E204" s="10"/>
    </row>
    <row r="205" spans="1:5" x14ac:dyDescent="0.25">
      <c r="A205" s="9"/>
      <c r="E205" s="10"/>
    </row>
    <row r="206" spans="1:5" x14ac:dyDescent="0.25">
      <c r="A206" s="9"/>
      <c r="E206" s="10"/>
    </row>
    <row r="207" spans="1:5" x14ac:dyDescent="0.25">
      <c r="A207" s="9"/>
      <c r="E207" s="10"/>
    </row>
    <row r="208" spans="1:5" x14ac:dyDescent="0.25">
      <c r="A208" s="9"/>
      <c r="E208" s="10"/>
    </row>
    <row r="209" spans="1:5" x14ac:dyDescent="0.25">
      <c r="A209" s="9"/>
      <c r="E209" s="10"/>
    </row>
    <row r="210" spans="1:5" x14ac:dyDescent="0.25">
      <c r="A210" s="9"/>
      <c r="E210" s="10"/>
    </row>
    <row r="211" spans="1:5" x14ac:dyDescent="0.25">
      <c r="A211" s="9"/>
      <c r="E211" s="10"/>
    </row>
    <row r="212" spans="1:5" x14ac:dyDescent="0.25">
      <c r="A212" s="9"/>
      <c r="E212" s="10"/>
    </row>
    <row r="213" spans="1:5" x14ac:dyDescent="0.25">
      <c r="A213" s="9"/>
      <c r="E213" s="10"/>
    </row>
    <row r="214" spans="1:5" x14ac:dyDescent="0.25">
      <c r="A214" s="9"/>
      <c r="E214" s="10"/>
    </row>
    <row r="215" spans="1:5" x14ac:dyDescent="0.25">
      <c r="A215" s="9"/>
      <c r="E215" s="10"/>
    </row>
    <row r="216" spans="1:5" x14ac:dyDescent="0.25">
      <c r="A216" s="9"/>
      <c r="E216" s="10"/>
    </row>
    <row r="217" spans="1:5" x14ac:dyDescent="0.25">
      <c r="A217" s="9"/>
      <c r="E217" s="10"/>
    </row>
    <row r="218" spans="1:5" x14ac:dyDescent="0.25">
      <c r="A218" s="9"/>
      <c r="E218" s="10"/>
    </row>
    <row r="219" spans="1:5" x14ac:dyDescent="0.25">
      <c r="A219" s="9"/>
      <c r="E219" s="10"/>
    </row>
    <row r="220" spans="1:5" x14ac:dyDescent="0.25">
      <c r="A220" s="9"/>
      <c r="E220" s="10"/>
    </row>
    <row r="221" spans="1:5" x14ac:dyDescent="0.25">
      <c r="A221" s="9"/>
      <c r="E221" s="10"/>
    </row>
    <row r="222" spans="1:5" x14ac:dyDescent="0.25">
      <c r="A222" s="9"/>
      <c r="E222" s="10"/>
    </row>
    <row r="223" spans="1:5" x14ac:dyDescent="0.25">
      <c r="A223" s="9"/>
      <c r="E223" s="10"/>
    </row>
    <row r="224" spans="1:5" x14ac:dyDescent="0.25">
      <c r="A224" s="9"/>
      <c r="E224" s="10"/>
    </row>
    <row r="225" spans="1:5" x14ac:dyDescent="0.25">
      <c r="A225" s="9"/>
      <c r="E225" s="10"/>
    </row>
    <row r="226" spans="1:5" x14ac:dyDescent="0.25">
      <c r="A226" s="9"/>
      <c r="E226" s="10"/>
    </row>
    <row r="227" spans="1:5" x14ac:dyDescent="0.25">
      <c r="A227" s="9"/>
      <c r="E227" s="10"/>
    </row>
    <row r="228" spans="1:5" x14ac:dyDescent="0.25">
      <c r="A228" s="9"/>
      <c r="E228" s="10"/>
    </row>
    <row r="229" spans="1:5" x14ac:dyDescent="0.25">
      <c r="A229" s="9"/>
      <c r="E229" s="10"/>
    </row>
    <row r="230" spans="1:5" x14ac:dyDescent="0.25">
      <c r="A230" s="9"/>
      <c r="E230" s="10"/>
    </row>
    <row r="231" spans="1:5" x14ac:dyDescent="0.25">
      <c r="A231" s="9"/>
      <c r="E231" s="10"/>
    </row>
    <row r="232" spans="1:5" x14ac:dyDescent="0.25">
      <c r="A232" s="9"/>
      <c r="E232" s="10"/>
    </row>
    <row r="233" spans="1:5" x14ac:dyDescent="0.25">
      <c r="A233" s="9"/>
      <c r="E233" s="10"/>
    </row>
    <row r="234" spans="1:5" x14ac:dyDescent="0.25">
      <c r="A234" s="9"/>
      <c r="E234" s="10"/>
    </row>
    <row r="235" spans="1:5" x14ac:dyDescent="0.25">
      <c r="A235" s="9"/>
      <c r="E235" s="10"/>
    </row>
    <row r="236" spans="1:5" x14ac:dyDescent="0.25">
      <c r="A236" s="9"/>
      <c r="E236" s="10"/>
    </row>
    <row r="237" spans="1:5" x14ac:dyDescent="0.25">
      <c r="A237" s="9"/>
      <c r="E237" s="10"/>
    </row>
    <row r="238" spans="1:5" x14ac:dyDescent="0.25">
      <c r="A238" s="9"/>
      <c r="E238" s="10"/>
    </row>
    <row r="239" spans="1:5" x14ac:dyDescent="0.25">
      <c r="A239" s="9"/>
      <c r="E239" s="10"/>
    </row>
    <row r="240" spans="1:5" x14ac:dyDescent="0.25">
      <c r="A240" s="9"/>
      <c r="E240" s="10"/>
    </row>
    <row r="241" spans="1:5" x14ac:dyDescent="0.25">
      <c r="A241" s="9"/>
      <c r="E241" s="10"/>
    </row>
    <row r="242" spans="1:5" x14ac:dyDescent="0.25">
      <c r="A242" s="9"/>
      <c r="E242" s="10"/>
    </row>
    <row r="243" spans="1:5" x14ac:dyDescent="0.25">
      <c r="A243" s="9"/>
      <c r="E243" s="10"/>
    </row>
    <row r="244" spans="1:5" x14ac:dyDescent="0.25">
      <c r="A244" s="9"/>
      <c r="E244" s="10"/>
    </row>
    <row r="245" spans="1:5" x14ac:dyDescent="0.25">
      <c r="A245" s="9"/>
      <c r="E245" s="10"/>
    </row>
    <row r="246" spans="1:5" x14ac:dyDescent="0.25">
      <c r="A246" s="9"/>
      <c r="E246" s="10"/>
    </row>
    <row r="247" spans="1:5" x14ac:dyDescent="0.25">
      <c r="A247" s="9"/>
      <c r="E247" s="10"/>
    </row>
    <row r="248" spans="1:5" x14ac:dyDescent="0.25">
      <c r="A248" s="9"/>
      <c r="E248" s="10"/>
    </row>
    <row r="249" spans="1:5" x14ac:dyDescent="0.25">
      <c r="A249" s="9"/>
      <c r="E249" s="10"/>
    </row>
    <row r="250" spans="1:5" x14ac:dyDescent="0.25">
      <c r="A250" s="9"/>
      <c r="E250" s="10"/>
    </row>
    <row r="251" spans="1:5" x14ac:dyDescent="0.25">
      <c r="A251" s="9"/>
      <c r="E251" s="10"/>
    </row>
    <row r="252" spans="1:5" x14ac:dyDescent="0.25">
      <c r="A252" s="9"/>
      <c r="E252" s="10"/>
    </row>
    <row r="253" spans="1:5" x14ac:dyDescent="0.25">
      <c r="A253" s="9"/>
      <c r="E253" s="10"/>
    </row>
    <row r="254" spans="1:5" x14ac:dyDescent="0.25">
      <c r="A254" s="9"/>
      <c r="E254" s="10"/>
    </row>
    <row r="255" spans="1:5" x14ac:dyDescent="0.25">
      <c r="A255" s="9"/>
      <c r="E255" s="10"/>
    </row>
    <row r="256" spans="1:5" x14ac:dyDescent="0.25">
      <c r="A256" s="9"/>
      <c r="E256" s="10"/>
    </row>
    <row r="257" spans="1:5" x14ac:dyDescent="0.25">
      <c r="A257" s="9"/>
      <c r="E257" s="10"/>
    </row>
    <row r="258" spans="1:5" x14ac:dyDescent="0.25">
      <c r="A258" s="9"/>
      <c r="E258" s="10"/>
    </row>
    <row r="259" spans="1:5" x14ac:dyDescent="0.25">
      <c r="A259" s="9"/>
      <c r="E259" s="10"/>
    </row>
    <row r="260" spans="1:5" x14ac:dyDescent="0.25">
      <c r="A260" s="9"/>
      <c r="E260" s="10"/>
    </row>
    <row r="261" spans="1:5" x14ac:dyDescent="0.25">
      <c r="A261" s="9"/>
      <c r="E261" s="10"/>
    </row>
    <row r="262" spans="1:5" x14ac:dyDescent="0.25">
      <c r="A262" s="9"/>
      <c r="E262" s="10"/>
    </row>
    <row r="263" spans="1:5" x14ac:dyDescent="0.25">
      <c r="A263" s="9"/>
      <c r="E263" s="10"/>
    </row>
    <row r="264" spans="1:5" x14ac:dyDescent="0.25">
      <c r="A264" s="9"/>
      <c r="E264" s="10"/>
    </row>
    <row r="265" spans="1:5" x14ac:dyDescent="0.25">
      <c r="A265" s="9"/>
      <c r="E265" s="10"/>
    </row>
    <row r="266" spans="1:5" x14ac:dyDescent="0.25">
      <c r="A266" s="9"/>
      <c r="E266" s="10"/>
    </row>
    <row r="267" spans="1:5" x14ac:dyDescent="0.25">
      <c r="A267" s="9"/>
      <c r="E267" s="10"/>
    </row>
    <row r="268" spans="1:5" x14ac:dyDescent="0.25">
      <c r="A268" s="9"/>
      <c r="E268" s="10"/>
    </row>
    <row r="269" spans="1:5" x14ac:dyDescent="0.25">
      <c r="A269" s="9"/>
      <c r="E269" s="10"/>
    </row>
    <row r="270" spans="1:5" x14ac:dyDescent="0.25">
      <c r="A270" s="9"/>
      <c r="E270" s="10"/>
    </row>
    <row r="271" spans="1:5" x14ac:dyDescent="0.25">
      <c r="A271" s="9"/>
      <c r="E271" s="10"/>
    </row>
    <row r="272" spans="1:5" x14ac:dyDescent="0.25">
      <c r="A272" s="9"/>
      <c r="E272" s="10"/>
    </row>
    <row r="273" spans="1:5" x14ac:dyDescent="0.25">
      <c r="A273" s="9"/>
      <c r="E273" s="10"/>
    </row>
    <row r="274" spans="1:5" x14ac:dyDescent="0.25">
      <c r="A274" s="9"/>
      <c r="E274" s="10"/>
    </row>
    <row r="275" spans="1:5" x14ac:dyDescent="0.25">
      <c r="A275" s="9"/>
      <c r="E275" s="10"/>
    </row>
    <row r="276" spans="1:5" x14ac:dyDescent="0.25">
      <c r="A276" s="9"/>
      <c r="E276" s="10"/>
    </row>
    <row r="277" spans="1:5" x14ac:dyDescent="0.25">
      <c r="A277" s="9"/>
      <c r="E277" s="10"/>
    </row>
    <row r="278" spans="1:5" x14ac:dyDescent="0.25">
      <c r="A278" s="9"/>
      <c r="E278" s="10"/>
    </row>
    <row r="279" spans="1:5" x14ac:dyDescent="0.25">
      <c r="A279" s="9"/>
      <c r="E279" s="10"/>
    </row>
    <row r="280" spans="1:5" x14ac:dyDescent="0.25">
      <c r="A280" s="9"/>
      <c r="E280" s="10"/>
    </row>
    <row r="281" spans="1:5" x14ac:dyDescent="0.25">
      <c r="A281" s="9"/>
      <c r="E281" s="10"/>
    </row>
    <row r="282" spans="1:5" x14ac:dyDescent="0.25">
      <c r="A282" s="9"/>
      <c r="E282" s="10"/>
    </row>
    <row r="283" spans="1:5" x14ac:dyDescent="0.25">
      <c r="A283" s="9"/>
      <c r="E283" s="10"/>
    </row>
    <row r="284" spans="1:5" x14ac:dyDescent="0.25">
      <c r="A284" s="9"/>
      <c r="E284" s="10"/>
    </row>
    <row r="285" spans="1:5" x14ac:dyDescent="0.25">
      <c r="A285" s="9"/>
      <c r="E285" s="10"/>
    </row>
    <row r="286" spans="1:5" x14ac:dyDescent="0.25">
      <c r="A286" s="9"/>
      <c r="E286" s="10"/>
    </row>
    <row r="287" spans="1:5" x14ac:dyDescent="0.25">
      <c r="A287" s="9"/>
      <c r="E287" s="10"/>
    </row>
    <row r="288" spans="1:5" x14ac:dyDescent="0.25">
      <c r="A288" s="9"/>
      <c r="E288" s="10"/>
    </row>
    <row r="289" spans="1:5" x14ac:dyDescent="0.25">
      <c r="A289" s="9"/>
      <c r="E289" s="10"/>
    </row>
    <row r="290" spans="1:5" x14ac:dyDescent="0.25">
      <c r="A290" s="9"/>
      <c r="E290" s="10"/>
    </row>
    <row r="291" spans="1:5" x14ac:dyDescent="0.25">
      <c r="A291" s="9"/>
      <c r="E291" s="10"/>
    </row>
    <row r="292" spans="1:5" x14ac:dyDescent="0.25">
      <c r="A292" s="9"/>
      <c r="E292" s="10"/>
    </row>
    <row r="293" spans="1:5" x14ac:dyDescent="0.25">
      <c r="A293" s="9"/>
      <c r="E293" s="10"/>
    </row>
    <row r="294" spans="1:5" x14ac:dyDescent="0.25">
      <c r="A294" s="9"/>
      <c r="E294" s="10"/>
    </row>
    <row r="295" spans="1:5" x14ac:dyDescent="0.25">
      <c r="A295" s="9"/>
      <c r="E295" s="10"/>
    </row>
    <row r="296" spans="1:5" x14ac:dyDescent="0.25">
      <c r="A296" s="9"/>
      <c r="E296" s="10"/>
    </row>
    <row r="297" spans="1:5" x14ac:dyDescent="0.25">
      <c r="A297" s="9"/>
      <c r="E297" s="10"/>
    </row>
    <row r="298" spans="1:5" x14ac:dyDescent="0.25">
      <c r="A298" s="9"/>
      <c r="E298" s="10"/>
    </row>
    <row r="299" spans="1:5" x14ac:dyDescent="0.25">
      <c r="A299" s="9"/>
      <c r="E299" s="10"/>
    </row>
    <row r="300" spans="1:5" x14ac:dyDescent="0.25">
      <c r="A300" s="9"/>
      <c r="E300" s="10"/>
    </row>
    <row r="301" spans="1:5" x14ac:dyDescent="0.25">
      <c r="A301" s="9"/>
      <c r="E301" s="10"/>
    </row>
    <row r="302" spans="1:5" x14ac:dyDescent="0.25">
      <c r="A302" s="9"/>
      <c r="E302" s="10"/>
    </row>
    <row r="303" spans="1:5" x14ac:dyDescent="0.25">
      <c r="A303" s="9"/>
      <c r="E303" s="10"/>
    </row>
    <row r="304" spans="1:5" x14ac:dyDescent="0.25">
      <c r="A304" s="9"/>
      <c r="E304" s="10"/>
    </row>
    <row r="305" spans="1:5" x14ac:dyDescent="0.25">
      <c r="A305" s="9"/>
      <c r="E305" s="10"/>
    </row>
    <row r="306" spans="1:5" x14ac:dyDescent="0.25">
      <c r="A306" s="9"/>
      <c r="E306" s="10"/>
    </row>
    <row r="307" spans="1:5" x14ac:dyDescent="0.25">
      <c r="A307" s="9"/>
      <c r="E307" s="10"/>
    </row>
    <row r="308" spans="1:5" x14ac:dyDescent="0.25">
      <c r="A308" s="9"/>
      <c r="E308" s="10"/>
    </row>
    <row r="309" spans="1:5" x14ac:dyDescent="0.25">
      <c r="A309" s="9"/>
      <c r="E309" s="10"/>
    </row>
    <row r="310" spans="1:5" x14ac:dyDescent="0.25">
      <c r="A310" s="9"/>
      <c r="E310" s="10"/>
    </row>
    <row r="311" spans="1:5" x14ac:dyDescent="0.25">
      <c r="A311" s="9"/>
      <c r="E311" s="10"/>
    </row>
    <row r="312" spans="1:5" x14ac:dyDescent="0.25">
      <c r="A312" s="9"/>
      <c r="E312" s="10"/>
    </row>
    <row r="313" spans="1:5" x14ac:dyDescent="0.25">
      <c r="A313" s="9"/>
      <c r="E313" s="10"/>
    </row>
    <row r="314" spans="1:5" x14ac:dyDescent="0.25">
      <c r="A314" s="9"/>
      <c r="E314" s="10"/>
    </row>
    <row r="315" spans="1:5" x14ac:dyDescent="0.25">
      <c r="A315" s="9"/>
      <c r="E315" s="10"/>
    </row>
    <row r="316" spans="1:5" x14ac:dyDescent="0.25">
      <c r="A316" s="9"/>
      <c r="E316" s="10"/>
    </row>
    <row r="317" spans="1:5" x14ac:dyDescent="0.25">
      <c r="A317" s="9"/>
      <c r="E317" s="10"/>
    </row>
    <row r="318" spans="1:5" x14ac:dyDescent="0.25">
      <c r="A318" s="9"/>
      <c r="E318" s="10"/>
    </row>
    <row r="319" spans="1:5" x14ac:dyDescent="0.25">
      <c r="A319" s="9"/>
      <c r="E319" s="10"/>
    </row>
    <row r="320" spans="1:5" x14ac:dyDescent="0.25">
      <c r="A320" s="9"/>
      <c r="E320" s="10"/>
    </row>
    <row r="321" spans="1:5" x14ac:dyDescent="0.25">
      <c r="A321" s="9"/>
      <c r="E321" s="10"/>
    </row>
    <row r="322" spans="1:5" x14ac:dyDescent="0.25">
      <c r="A322" s="9"/>
      <c r="E322" s="10"/>
    </row>
    <row r="323" spans="1:5" x14ac:dyDescent="0.25">
      <c r="A323" s="9"/>
      <c r="E323" s="10"/>
    </row>
    <row r="324" spans="1:5" x14ac:dyDescent="0.25">
      <c r="A324" s="9"/>
      <c r="E324" s="10"/>
    </row>
    <row r="325" spans="1:5" x14ac:dyDescent="0.25">
      <c r="A325" s="9"/>
      <c r="E325" s="10"/>
    </row>
    <row r="326" spans="1:5" x14ac:dyDescent="0.25">
      <c r="A326" s="9"/>
      <c r="E326" s="10"/>
    </row>
    <row r="327" spans="1:5" x14ac:dyDescent="0.25">
      <c r="A327" s="9"/>
      <c r="E327" s="10"/>
    </row>
    <row r="328" spans="1:5" x14ac:dyDescent="0.25">
      <c r="A328" s="9"/>
      <c r="E328" s="10"/>
    </row>
    <row r="329" spans="1:5" x14ac:dyDescent="0.25">
      <c r="A329" s="9"/>
      <c r="E329" s="10"/>
    </row>
    <row r="330" spans="1:5" x14ac:dyDescent="0.25">
      <c r="A330" s="9"/>
      <c r="E330" s="10"/>
    </row>
    <row r="331" spans="1:5" x14ac:dyDescent="0.25">
      <c r="A331" s="9"/>
      <c r="E331" s="10"/>
    </row>
    <row r="332" spans="1:5" x14ac:dyDescent="0.25">
      <c r="A332" s="9"/>
      <c r="E332" s="10"/>
    </row>
    <row r="333" spans="1:5" x14ac:dyDescent="0.25">
      <c r="A333" s="9"/>
      <c r="E333" s="10"/>
    </row>
    <row r="334" spans="1:5" x14ac:dyDescent="0.25">
      <c r="A334" s="9"/>
      <c r="E334" s="10"/>
    </row>
    <row r="335" spans="1:5" x14ac:dyDescent="0.25">
      <c r="A335" s="9"/>
      <c r="E335" s="10"/>
    </row>
    <row r="336" spans="1:5" x14ac:dyDescent="0.25">
      <c r="A336" s="9"/>
      <c r="E336" s="10"/>
    </row>
    <row r="337" spans="1:5" x14ac:dyDescent="0.25">
      <c r="A337" s="9"/>
      <c r="E337" s="10"/>
    </row>
    <row r="338" spans="1:5" x14ac:dyDescent="0.25">
      <c r="A338" s="9"/>
      <c r="E338" s="10"/>
    </row>
    <row r="339" spans="1:5" x14ac:dyDescent="0.25">
      <c r="A339" s="9"/>
      <c r="E339" s="10"/>
    </row>
    <row r="340" spans="1:5" x14ac:dyDescent="0.25">
      <c r="A340" s="9"/>
      <c r="E340" s="10"/>
    </row>
    <row r="341" spans="1:5" x14ac:dyDescent="0.25">
      <c r="A341" s="9"/>
      <c r="E341" s="10"/>
    </row>
    <row r="342" spans="1:5" x14ac:dyDescent="0.25">
      <c r="A342" s="9"/>
      <c r="E342" s="10"/>
    </row>
    <row r="343" spans="1:5" x14ac:dyDescent="0.25">
      <c r="A343" s="9"/>
      <c r="E343" s="10"/>
    </row>
    <row r="344" spans="1:5" x14ac:dyDescent="0.25">
      <c r="A344" s="9"/>
      <c r="E344" s="10"/>
    </row>
    <row r="345" spans="1:5" x14ac:dyDescent="0.25">
      <c r="A345" s="9"/>
      <c r="E345" s="10"/>
    </row>
    <row r="346" spans="1:5" x14ac:dyDescent="0.25">
      <c r="A346" s="9"/>
      <c r="E346" s="10"/>
    </row>
    <row r="347" spans="1:5" x14ac:dyDescent="0.25">
      <c r="A347" s="9"/>
      <c r="E347" s="10"/>
    </row>
    <row r="348" spans="1:5" x14ac:dyDescent="0.25">
      <c r="A348" s="9"/>
      <c r="E348" s="10"/>
    </row>
    <row r="349" spans="1:5" x14ac:dyDescent="0.25">
      <c r="A349" s="9"/>
      <c r="E349" s="10"/>
    </row>
    <row r="350" spans="1:5" x14ac:dyDescent="0.25">
      <c r="A350" s="9"/>
      <c r="E350" s="10"/>
    </row>
    <row r="351" spans="1:5" x14ac:dyDescent="0.25">
      <c r="A351" s="9"/>
      <c r="E351" s="10"/>
    </row>
    <row r="352" spans="1:5" x14ac:dyDescent="0.25">
      <c r="A352" s="9"/>
      <c r="E352" s="10"/>
    </row>
    <row r="353" spans="1:5" x14ac:dyDescent="0.25">
      <c r="A353" s="9"/>
      <c r="E353" s="10"/>
    </row>
    <row r="354" spans="1:5" x14ac:dyDescent="0.25">
      <c r="A354" s="9"/>
      <c r="E354" s="10"/>
    </row>
    <row r="355" spans="1:5" x14ac:dyDescent="0.25">
      <c r="A355" s="9"/>
      <c r="E355" s="10"/>
    </row>
    <row r="356" spans="1:5" x14ac:dyDescent="0.25">
      <c r="A356" s="9"/>
      <c r="E356" s="10"/>
    </row>
    <row r="357" spans="1:5" x14ac:dyDescent="0.25">
      <c r="A357" s="9"/>
      <c r="E357" s="10"/>
    </row>
    <row r="358" spans="1:5" x14ac:dyDescent="0.25">
      <c r="A358" s="9"/>
      <c r="E358" s="10"/>
    </row>
    <row r="359" spans="1:5" x14ac:dyDescent="0.25">
      <c r="A359" s="9"/>
      <c r="E359" s="10"/>
    </row>
    <row r="360" spans="1:5" x14ac:dyDescent="0.25">
      <c r="A360" s="9"/>
      <c r="E360" s="10"/>
    </row>
    <row r="361" spans="1:5" x14ac:dyDescent="0.25">
      <c r="A361" s="9"/>
      <c r="E361" s="10"/>
    </row>
    <row r="362" spans="1:5" x14ac:dyDescent="0.25">
      <c r="A362" s="9"/>
      <c r="E362" s="10"/>
    </row>
    <row r="363" spans="1:5" x14ac:dyDescent="0.25">
      <c r="A363" s="9"/>
      <c r="E363" s="10"/>
    </row>
    <row r="364" spans="1:5" x14ac:dyDescent="0.25">
      <c r="A364" s="9"/>
      <c r="E364" s="10"/>
    </row>
    <row r="365" spans="1:5" x14ac:dyDescent="0.25">
      <c r="A365" s="9"/>
      <c r="E365" s="10"/>
    </row>
    <row r="366" spans="1:5" x14ac:dyDescent="0.25">
      <c r="A366" s="9"/>
      <c r="E366" s="10"/>
    </row>
    <row r="367" spans="1:5" x14ac:dyDescent="0.25">
      <c r="A367" s="9"/>
      <c r="E367" s="10"/>
    </row>
    <row r="368" spans="1:5" x14ac:dyDescent="0.25">
      <c r="A368" s="9"/>
      <c r="E368" s="10"/>
    </row>
    <row r="369" spans="1:5" x14ac:dyDescent="0.25">
      <c r="A369" s="9"/>
      <c r="E369" s="10"/>
    </row>
    <row r="370" spans="1:5" x14ac:dyDescent="0.25">
      <c r="A370" s="9"/>
      <c r="E370" s="10"/>
    </row>
    <row r="371" spans="1:5" x14ac:dyDescent="0.25">
      <c r="A371" s="9"/>
      <c r="E371" s="10"/>
    </row>
    <row r="372" spans="1:5" x14ac:dyDescent="0.25">
      <c r="A372" s="9"/>
      <c r="E372" s="10"/>
    </row>
    <row r="373" spans="1:5" x14ac:dyDescent="0.25">
      <c r="A373" s="9"/>
      <c r="E373" s="10"/>
    </row>
    <row r="374" spans="1:5" x14ac:dyDescent="0.25">
      <c r="A374" s="9"/>
      <c r="E374" s="10"/>
    </row>
    <row r="375" spans="1:5" x14ac:dyDescent="0.25">
      <c r="A375" s="9"/>
      <c r="E375" s="10"/>
    </row>
    <row r="376" spans="1:5" x14ac:dyDescent="0.25">
      <c r="A376" s="9"/>
      <c r="E376" s="10"/>
    </row>
    <row r="377" spans="1:5" x14ac:dyDescent="0.25">
      <c r="A377" s="9"/>
      <c r="E377" s="10"/>
    </row>
    <row r="378" spans="1:5" x14ac:dyDescent="0.25">
      <c r="A378" s="9"/>
      <c r="E378" s="10"/>
    </row>
    <row r="379" spans="1:5" x14ac:dyDescent="0.25">
      <c r="A379" s="9"/>
      <c r="E379" s="10"/>
    </row>
    <row r="380" spans="1:5" x14ac:dyDescent="0.25">
      <c r="A380" s="9"/>
      <c r="E380" s="10"/>
    </row>
    <row r="381" spans="1:5" x14ac:dyDescent="0.25">
      <c r="A381" s="9"/>
      <c r="E381" s="10"/>
    </row>
    <row r="382" spans="1:5" x14ac:dyDescent="0.25">
      <c r="A382" s="9"/>
      <c r="E382" s="10"/>
    </row>
    <row r="383" spans="1:5" x14ac:dyDescent="0.25">
      <c r="A383" s="9"/>
      <c r="E383" s="10"/>
    </row>
    <row r="384" spans="1:5" x14ac:dyDescent="0.25">
      <c r="A384" s="9"/>
      <c r="E384" s="10"/>
    </row>
    <row r="385" spans="1:5" x14ac:dyDescent="0.25">
      <c r="A385" s="9"/>
      <c r="E385" s="10"/>
    </row>
    <row r="386" spans="1:5" x14ac:dyDescent="0.25">
      <c r="A386" s="9"/>
      <c r="E386" s="10"/>
    </row>
    <row r="387" spans="1:5" x14ac:dyDescent="0.25">
      <c r="A387" s="9"/>
      <c r="E387" s="10"/>
    </row>
    <row r="388" spans="1:5" x14ac:dyDescent="0.25">
      <c r="A388" s="9"/>
      <c r="E388" s="10"/>
    </row>
    <row r="389" spans="1:5" x14ac:dyDescent="0.25">
      <c r="A389" s="9"/>
      <c r="E389" s="10"/>
    </row>
    <row r="390" spans="1:5" x14ac:dyDescent="0.25">
      <c r="A390" s="9"/>
      <c r="E390" s="10"/>
    </row>
    <row r="391" spans="1:5" x14ac:dyDescent="0.25">
      <c r="A391" s="9"/>
      <c r="E391" s="10"/>
    </row>
    <row r="392" spans="1:5" x14ac:dyDescent="0.25">
      <c r="A392" s="9"/>
      <c r="E392" s="10"/>
    </row>
    <row r="393" spans="1:5" x14ac:dyDescent="0.25">
      <c r="A393" s="9"/>
      <c r="E393" s="10"/>
    </row>
    <row r="394" spans="1:5" x14ac:dyDescent="0.25">
      <c r="A394" s="9"/>
      <c r="E394" s="10"/>
    </row>
    <row r="395" spans="1:5" x14ac:dyDescent="0.25">
      <c r="A395" s="9"/>
      <c r="E395" s="10"/>
    </row>
    <row r="396" spans="1:5" x14ac:dyDescent="0.25">
      <c r="A396" s="9"/>
      <c r="E396" s="10"/>
    </row>
    <row r="397" spans="1:5" x14ac:dyDescent="0.25">
      <c r="A397" s="9"/>
      <c r="E397" s="10"/>
    </row>
    <row r="398" spans="1:5" x14ac:dyDescent="0.25">
      <c r="A398" s="9"/>
      <c r="E398" s="10"/>
    </row>
    <row r="399" spans="1:5" x14ac:dyDescent="0.25">
      <c r="A399" s="9"/>
      <c r="E399" s="10"/>
    </row>
    <row r="400" spans="1:5" x14ac:dyDescent="0.25">
      <c r="A400" s="9"/>
      <c r="E400" s="10"/>
    </row>
    <row r="401" spans="1:5" x14ac:dyDescent="0.25">
      <c r="A401" s="9"/>
      <c r="E401" s="10"/>
    </row>
    <row r="403" spans="1:1" x14ac:dyDescent="0.25">
      <c r="A403" s="11" t="s">
        <v>29</v>
      </c>
    </row>
  </sheetData>
  <dataValidations count="4">
    <dataValidation type="list" allowBlank="1" showErrorMessage="1" errorTitle="Valor inválido" error="Use Entrada ou Saída." sqref="C10:C401">
      <formula1>"Entrada,Saída"</formula1>
    </dataValidation>
    <dataValidation type="list" allowBlank="1" showErrorMessage="1" errorTitle="Valor inválido" error="Use Entrada ou Saída." sqref="C2:C401">
      <formula1>"Entrada,Saída"</formula1>
    </dataValidation>
    <dataValidation type="list" allowBlank="1" showErrorMessage="1" errorTitle="Categoria inválida" error="Escolha uma das categorias da lista." sqref="D10:D401">
      <formula1>"Moradia,Alimentação,Transporte,Saúde,Pessoal,Lazer,Dívidas,Outros"</formula1>
    </dataValidation>
    <dataValidation type="list" allowBlank="1" showErrorMessage="1" errorTitle="Categoria inválida" error="Escolha uma das categorias da lista." sqref="D2:D401">
      <formula1>"Moradia,Alimentação,Transporte,Saúde,Pessoal,Lazer,Dívidas,Outros"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4532D"/>
  </sheetPr>
  <dimension ref="A1:C19"/>
  <sheetFormatPr defaultRowHeight="15" outlineLevelRow="0" outlineLevelCol="0" x14ac:dyDescent="55"/>
  <cols>
    <col min="1" max="1" width="26" customWidth="1"/>
    <col min="2" max="2" width="16" customWidth="1"/>
    <col min="3" max="3" width="14" customWidth="1"/>
  </cols>
  <sheetData>
    <row r="1" ht="26" customHeight="1" spans="1:1" x14ac:dyDescent="0.25">
      <c r="A1" s="12" t="s">
        <v>30</v>
      </c>
    </row>
    <row r="2" ht="18" customHeight="1" spans="1:1" x14ac:dyDescent="0.25">
      <c r="A2" s="13" t="s">
        <v>31</v>
      </c>
    </row>
    <row r="4" spans="1:2" x14ac:dyDescent="0.25">
      <c r="A4" s="14" t="s">
        <v>32</v>
      </c>
      <c r="B4" s="15">
        <f>SUMIFS('Lançamentos'!$E:$E,'Lançamentos'!$C:$C,"Entrada")</f>
      </c>
    </row>
    <row r="5" spans="1:2" x14ac:dyDescent="0.25">
      <c r="A5" s="14" t="s">
        <v>33</v>
      </c>
      <c r="B5" s="15">
        <f>SUMIFS('Lançamentos'!$E:$E,'Lançamentos'!$C:$C,"Saída")</f>
      </c>
    </row>
    <row r="6" spans="1:2" x14ac:dyDescent="0.25">
      <c r="A6" s="16" t="s">
        <v>34</v>
      </c>
      <c r="B6" s="17">
        <f>SUMIFS('Lançamentos'!$E:$E,'Lançamentos'!$C:$C,"Entrada")-SUMIFS('Lançamentos'!$E:$E,'Lançamentos'!$C:$C,"Saída")</f>
      </c>
    </row>
    <row r="8" ht="22" customHeight="1" spans="1:3" x14ac:dyDescent="0.25">
      <c r="A8" s="5" t="s">
        <v>19</v>
      </c>
      <c r="B8" s="5" t="s">
        <v>35</v>
      </c>
      <c r="C8" s="5" t="s">
        <v>36</v>
      </c>
    </row>
    <row r="9" spans="1:3" x14ac:dyDescent="0.25">
      <c r="A9" t="s">
        <v>23</v>
      </c>
      <c r="B9" s="10">
        <f>SUMIFS('Lançamentos'!$E:$E,'Lançamentos'!$C:$C,"Saída",'Lançamentos'!$D:$D,"Moradia")</f>
      </c>
      <c r="C9" s="18">
        <f>IF($B$5=0,0,B9/$B$5)</f>
      </c>
    </row>
    <row r="10" spans="1:3" x14ac:dyDescent="0.25">
      <c r="A10" t="s">
        <v>28</v>
      </c>
      <c r="B10" s="10">
        <f>SUMIFS('Lançamentos'!$E:$E,'Lançamentos'!$C:$C,"Saída",'Lançamentos'!$D:$D,"Alimentação")</f>
      </c>
      <c r="C10" s="18">
        <f>IF($B$5=0,0,B10/$B$5)</f>
      </c>
    </row>
    <row r="11" spans="1:3" x14ac:dyDescent="0.25">
      <c r="A11" t="s">
        <v>37</v>
      </c>
      <c r="B11" s="10">
        <f>SUMIFS('Lançamentos'!$E:$E,'Lançamentos'!$C:$C,"Saída",'Lançamentos'!$D:$D,"Transporte")</f>
      </c>
      <c r="C11" s="18">
        <f>IF($B$5=0,0,B11/$B$5)</f>
      </c>
    </row>
    <row r="12" spans="1:3" x14ac:dyDescent="0.25">
      <c r="A12" t="s">
        <v>38</v>
      </c>
      <c r="B12" s="10">
        <f>SUMIFS('Lançamentos'!$E:$E,'Lançamentos'!$C:$C,"Saída",'Lançamentos'!$D:$D,"Saúde")</f>
      </c>
      <c r="C12" s="18">
        <f>IF($B$5=0,0,B12/$B$5)</f>
      </c>
    </row>
    <row r="13" spans="1:3" x14ac:dyDescent="0.25">
      <c r="A13" t="s">
        <v>39</v>
      </c>
      <c r="B13" s="10">
        <f>SUMIFS('Lançamentos'!$E:$E,'Lançamentos'!$C:$C,"Saída",'Lançamentos'!$D:$D,"Pessoal")</f>
      </c>
      <c r="C13" s="18">
        <f>IF($B$5=0,0,B13/$B$5)</f>
      </c>
    </row>
    <row r="14" spans="1:3" x14ac:dyDescent="0.25">
      <c r="A14" t="s">
        <v>40</v>
      </c>
      <c r="B14" s="10">
        <f>SUMIFS('Lançamentos'!$E:$E,'Lançamentos'!$C:$C,"Saída",'Lançamentos'!$D:$D,"Lazer")</f>
      </c>
      <c r="C14" s="18">
        <f>IF($B$5=0,0,B14/$B$5)</f>
      </c>
    </row>
    <row r="15" spans="1:3" x14ac:dyDescent="0.25">
      <c r="A15" t="s">
        <v>41</v>
      </c>
      <c r="B15" s="10">
        <f>SUMIFS('Lançamentos'!$E:$E,'Lançamentos'!$C:$C,"Saída",'Lançamentos'!$D:$D,"Dívidas")</f>
      </c>
      <c r="C15" s="18">
        <f>IF($B$5=0,0,B15/$B$5)</f>
      </c>
    </row>
    <row r="16" spans="1:3" x14ac:dyDescent="0.25">
      <c r="A16" t="s">
        <v>42</v>
      </c>
      <c r="B16" s="10">
        <f>SUMIFS('Lançamentos'!$E:$E,'Lançamentos'!$C:$C,"Saída",'Lançamentos'!$D:$D,"Outros")</f>
      </c>
      <c r="C16" s="18">
        <f>IF($B$5=0,0,B16/$B$5)</f>
      </c>
    </row>
    <row r="17" spans="1:3" s="19" customFormat="1" x14ac:dyDescent="0.25">
      <c r="A17" s="19" t="s">
        <v>43</v>
      </c>
      <c r="B17" s="20">
        <f>SUM(B9:B16)</f>
      </c>
      <c r="C17" s="21">
        <f>IF($B$5=0,0,SUM(B9:B16)/$B$5)</f>
      </c>
    </row>
    <row r="19" spans="1:1" x14ac:dyDescent="0.25">
      <c r="A19" s="11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FormatPr defaultRowHeight="15" outlineLevelRow="0" outlineLevelCol="0" x14ac:dyDescent="55"/>
  <cols>
    <col min="1" max="1" width="34" customWidth="1"/>
    <col min="2" max="2" width="16" customWidth="1"/>
    <col min="3" max="3" width="18" customWidth="1"/>
  </cols>
  <sheetData>
    <row r="1" ht="26" customHeight="1" spans="1:1" x14ac:dyDescent="0.25">
      <c r="A1" s="12" t="s">
        <v>45</v>
      </c>
    </row>
    <row r="2" ht="18" customHeight="1" spans="1:1" x14ac:dyDescent="0.25">
      <c r="A2" s="13" t="s">
        <v>46</v>
      </c>
    </row>
    <row r="4" ht="22" customHeight="1" spans="1:3" x14ac:dyDescent="0.25">
      <c r="A4" s="5" t="s">
        <v>47</v>
      </c>
      <c r="B4" s="5" t="s">
        <v>48</v>
      </c>
      <c r="C4" s="5" t="s">
        <v>49</v>
      </c>
    </row>
    <row r="5" spans="1:3" x14ac:dyDescent="0.25">
      <c r="A5" s="6" t="s">
        <v>50</v>
      </c>
      <c r="B5" s="10"/>
      <c r="C5" s="10">
        <f>IF(B5="","",B5/12)</f>
      </c>
    </row>
    <row r="6" spans="1:3" x14ac:dyDescent="0.25">
      <c r="A6" s="6" t="s">
        <v>51</v>
      </c>
      <c r="B6" s="10"/>
      <c r="C6" s="10">
        <f>IF(B6="","",B6/12)</f>
      </c>
    </row>
    <row r="7" spans="1:3" x14ac:dyDescent="0.25">
      <c r="A7" s="6" t="s">
        <v>52</v>
      </c>
      <c r="B7" s="10"/>
      <c r="C7" s="10">
        <f>IF(B7="","",B7/12)</f>
      </c>
    </row>
    <row r="8" spans="1:3" x14ac:dyDescent="0.25">
      <c r="A8" s="6" t="s">
        <v>53</v>
      </c>
      <c r="B8" s="10"/>
      <c r="C8" s="10">
        <f>IF(B8="","",B8/12)</f>
      </c>
    </row>
    <row r="9" spans="1:3" x14ac:dyDescent="0.25">
      <c r="A9" s="6" t="s">
        <v>54</v>
      </c>
      <c r="B9" s="10"/>
      <c r="C9" s="10">
        <f>IF(B9="","",B9/12)</f>
      </c>
    </row>
    <row r="10" spans="1:3" x14ac:dyDescent="0.25">
      <c r="A10" t="s">
        <v>26</v>
      </c>
      <c r="B10" s="10"/>
      <c r="C10" s="10">
        <f>IF(B10="","",B10/12)</f>
      </c>
    </row>
    <row r="11" spans="1:3" x14ac:dyDescent="0.25">
      <c r="A11" t="s">
        <v>26</v>
      </c>
      <c r="B11" s="10"/>
      <c r="C11" s="10">
        <f>IF(B11="","",B11/12)</f>
      </c>
    </row>
    <row r="12" spans="1:3" x14ac:dyDescent="0.25">
      <c r="A12" t="s">
        <v>26</v>
      </c>
      <c r="B12" s="10"/>
      <c r="C12" s="10">
        <f>IF(B12="","",B12/12)</f>
      </c>
    </row>
    <row r="13" spans="1:3" x14ac:dyDescent="0.25">
      <c r="A13" t="s">
        <v>26</v>
      </c>
      <c r="B13" s="10"/>
      <c r="C13" s="10">
        <f>IF(B13="","",B13/12)</f>
      </c>
    </row>
    <row r="14" spans="1:3" x14ac:dyDescent="0.25">
      <c r="A14" t="s">
        <v>26</v>
      </c>
      <c r="B14" s="10"/>
      <c r="C14" s="10">
        <f>IF(B14="","",B14/12)</f>
      </c>
    </row>
    <row r="15" spans="1:3" x14ac:dyDescent="0.25">
      <c r="A15" t="s">
        <v>26</v>
      </c>
      <c r="B15" s="10"/>
      <c r="C15" s="10">
        <f>IF(B15="","",B15/12)</f>
      </c>
    </row>
    <row r="16" spans="1:3" x14ac:dyDescent="0.25">
      <c r="A16" t="s">
        <v>26</v>
      </c>
      <c r="B16" s="10"/>
      <c r="C16" s="10">
        <f>IF(B16="","",B16/12)</f>
      </c>
    </row>
    <row r="17" spans="1:3" x14ac:dyDescent="0.25">
      <c r="A17" t="s">
        <v>26</v>
      </c>
      <c r="B17" s="10"/>
      <c r="C17" s="10">
        <f>IF(B17="","",B17/12)</f>
      </c>
    </row>
    <row r="18" spans="1:3" x14ac:dyDescent="0.25">
      <c r="A18" t="s">
        <v>26</v>
      </c>
      <c r="B18" s="10"/>
      <c r="C18" s="10">
        <f>IF(B18="","",B18/12)</f>
      </c>
    </row>
    <row r="20" spans="1:3" s="19" customFormat="1" x14ac:dyDescent="0.25">
      <c r="A20" s="22" t="s">
        <v>55</v>
      </c>
      <c r="B20" s="19"/>
      <c r="C20" s="23">
        <f>SUM(C5:C18)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Instruções</vt:lpstr>
      <vt:lpstr>Lançamentos</vt:lpstr>
      <vt:lpstr>Resumo</vt:lpstr>
      <vt:lpstr>Gastos anuais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Entenda o Dinheiro</dc:creator>
  <dc:title/>
  <dc:subject/>
  <dc:description/>
  <cp:keywords/>
  <cp:category/>
  <cp:lastModifiedBy>Unknown</cp:lastModifiedBy>
  <dcterms:created xsi:type="dcterms:W3CDTF">2026-08-19T20:45:42Z</dcterms:created>
  <dcterms:modified xsi:type="dcterms:W3CDTF">2026-08-19T20:45:42Z</dcterms:modified>
</cp:coreProperties>
</file>